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SINESS\NZCC\Productivity Tools\Integration\"/>
    </mc:Choice>
  </mc:AlternateContent>
  <bookViews>
    <workbookView xWindow="480" yWindow="90" windowWidth="12300" windowHeight="8070" activeTab="1"/>
  </bookViews>
  <sheets>
    <sheet name="shopping list" sheetId="1" r:id="rId1"/>
    <sheet name="Perperson chart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3" i="1" l="1"/>
  <c r="D9" i="1"/>
  <c r="E9" i="1" s="1"/>
  <c r="C14" i="1"/>
  <c r="C15" i="1"/>
  <c r="B15" i="1"/>
  <c r="B14" i="1"/>
  <c r="B13" i="1"/>
  <c r="D5" i="1"/>
  <c r="E5" i="1" s="1"/>
  <c r="D6" i="1"/>
  <c r="E6" i="1" s="1"/>
  <c r="F6" i="1" s="1"/>
  <c r="G6" i="1" s="1"/>
  <c r="D7" i="1"/>
  <c r="F7" i="1" s="1"/>
  <c r="G7" i="1" s="1"/>
  <c r="E7" i="1"/>
  <c r="D8" i="1"/>
  <c r="E8" i="1" s="1"/>
  <c r="F8" i="1" s="1"/>
  <c r="G8" i="1" s="1"/>
  <c r="C11" i="1"/>
  <c r="B11" i="1"/>
  <c r="D15" i="1"/>
  <c r="D14" i="1"/>
  <c r="D13" i="1"/>
  <c r="D11" i="1"/>
  <c r="F5" i="1" l="1"/>
  <c r="E14" i="1"/>
  <c r="E13" i="1"/>
  <c r="E11" i="1"/>
  <c r="E15" i="1"/>
  <c r="F9" i="1"/>
  <c r="G9" i="1" s="1"/>
  <c r="F13" i="1" l="1"/>
  <c r="F11" i="1"/>
  <c r="F14" i="1"/>
  <c r="G5" i="1"/>
  <c r="G11" i="1" s="1"/>
  <c r="F15" i="1"/>
</calcChain>
</file>

<file path=xl/sharedStrings.xml><?xml version="1.0" encoding="utf-8"?>
<sst xmlns="http://schemas.openxmlformats.org/spreadsheetml/2006/main" count="18" uniqueCount="18">
  <si>
    <t>Shopping List</t>
  </si>
  <si>
    <t>Gay Robertson</t>
  </si>
  <si>
    <t>Item</t>
  </si>
  <si>
    <t>Quantity</t>
  </si>
  <si>
    <t>Price</t>
  </si>
  <si>
    <t>Cost</t>
  </si>
  <si>
    <t>Bread</t>
  </si>
  <si>
    <t>Milk</t>
  </si>
  <si>
    <t>Eggs</t>
  </si>
  <si>
    <t>Jam</t>
  </si>
  <si>
    <t>Biscuits</t>
  </si>
  <si>
    <t>Total</t>
  </si>
  <si>
    <t>Coupon Saving</t>
  </si>
  <si>
    <t>Final Cost</t>
  </si>
  <si>
    <t>Average</t>
  </si>
  <si>
    <t>Highest</t>
  </si>
  <si>
    <t>Lowest</t>
  </si>
  <si>
    <t>Per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</si>
</sst>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5" x14ac:knownFonts="1">
    <font>
      <sz val="10"/>
      <name val="Arial"/>
    </font>
    <font>
      <sz val="8"/>
      <name val="Arial"/>
      <family val="2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9" xfId="0" applyFont="1" applyBorder="1" applyAlignment="1">
      <alignment horizontal="right"/>
    </xf>
    <xf numFmtId="4" fontId="3" fillId="0" borderId="0" xfId="0" applyNumberFormat="1" applyFont="1"/>
    <xf numFmtId="8" fontId="3" fillId="0" borderId="10" xfId="0" applyNumberFormat="1" applyFont="1" applyBorder="1"/>
    <xf numFmtId="0" fontId="3" fillId="0" borderId="10" xfId="0" applyFont="1" applyBorder="1"/>
    <xf numFmtId="8" fontId="3" fillId="0" borderId="0" xfId="0" applyNumberFormat="1" applyFont="1"/>
    <xf numFmtId="8" fontId="3" fillId="0" borderId="11" xfId="0" applyNumberFormat="1" applyFont="1" applyBorder="1"/>
    <xf numFmtId="0" fontId="4" fillId="0" borderId="1" xfId="0" applyFont="1" applyBorder="1"/>
    <xf numFmtId="0" fontId="3" fillId="0" borderId="2" xfId="0" applyFont="1" applyBorder="1"/>
    <xf numFmtId="4" fontId="3" fillId="0" borderId="2" xfId="0" applyNumberFormat="1" applyFont="1" applyBorder="1"/>
    <xf numFmtId="4" fontId="3" fillId="0" borderId="3" xfId="0" applyNumberFormat="1" applyFont="1" applyBorder="1"/>
    <xf numFmtId="0" fontId="4" fillId="0" borderId="4" xfId="0" applyFont="1" applyBorder="1"/>
    <xf numFmtId="0" fontId="3" fillId="0" borderId="0" xfId="0" applyFont="1" applyBorder="1"/>
    <xf numFmtId="4" fontId="3" fillId="0" borderId="0" xfId="0" applyNumberFormat="1" applyFont="1" applyBorder="1"/>
    <xf numFmtId="4" fontId="3" fillId="0" borderId="5" xfId="0" applyNumberFormat="1" applyFont="1" applyBorder="1"/>
    <xf numFmtId="0" fontId="4" fillId="0" borderId="6" xfId="0" applyFont="1" applyBorder="1"/>
    <xf numFmtId="0" fontId="3" fillId="0" borderId="7" xfId="0" applyFont="1" applyBorder="1"/>
    <xf numFmtId="4" fontId="3" fillId="0" borderId="7" xfId="0" applyNumberFormat="1" applyFont="1" applyBorder="1"/>
    <xf numFmtId="4" fontId="3" fillId="0" borderId="8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Per Person Costings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accent4">
            <a:lumMod val="40000"/>
            <a:lumOff val="60000"/>
          </a:schemeClr>
        </a:solidFill>
      </c:spPr>
    </c:floor>
    <c:sideWall>
      <c:thickness val="0"/>
      <c:spPr>
        <a:gradFill>
          <a:gsLst>
            <a:gs pos="0">
              <a:srgbClr val="FFEFD1"/>
            </a:gs>
            <a:gs pos="64999">
              <a:srgbClr val="F0EBD5"/>
            </a:gs>
            <a:gs pos="100000">
              <a:srgbClr val="D1C39F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rgbClr val="FFEFD1"/>
            </a:gs>
            <a:gs pos="64999">
              <a:srgbClr val="F0EBD5"/>
            </a:gs>
            <a:gs pos="100000">
              <a:srgbClr val="D1C39F"/>
            </a:gs>
          </a:gsLst>
          <a:lin ang="5400000" scaled="0"/>
        </a:gradFill>
      </c:spPr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'shopping list'!$G$4</c:f>
              <c:strCache>
                <c:ptCount val="1"/>
                <c:pt idx="0">
                  <c:v>Per Person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684-42B2-81C8-F7A4B437E41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684-42B2-81C8-F7A4B437E41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684-42B2-81C8-F7A4B437E41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684-42B2-81C8-F7A4B437E41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684-42B2-81C8-F7A4B437E411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>
                <a:glow rad="127000">
                  <a:srgbClr val="00B050"/>
                </a:glow>
              </a:effectLst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  <c15:showLeaderLines val="0"/>
              </c:ext>
            </c:extLst>
          </c:dLbls>
          <c:cat>
            <c:strRef>
              <c:f>'shopping list'!$A$5:$A$9</c:f>
              <c:strCache>
                <c:ptCount val="5"/>
                <c:pt idx="0">
                  <c:v>Bread</c:v>
                </c:pt>
                <c:pt idx="1">
                  <c:v>Milk</c:v>
                </c:pt>
                <c:pt idx="2">
                  <c:v>Eggs</c:v>
                </c:pt>
                <c:pt idx="3">
                  <c:v>Jam</c:v>
                </c:pt>
                <c:pt idx="4">
                  <c:v>Biscuits</c:v>
                </c:pt>
              </c:strCache>
            </c:strRef>
          </c:cat>
          <c:val>
            <c:numRef>
              <c:f>'shopping list'!$G$5:$G$9</c:f>
              <c:numCache>
                <c:formatCode>"$"#,##0.00_);[Red]\("$"#,##0.00\)</c:formatCode>
                <c:ptCount val="5"/>
                <c:pt idx="0">
                  <c:v>3.5625</c:v>
                </c:pt>
                <c:pt idx="1">
                  <c:v>8.5500000000000007</c:v>
                </c:pt>
                <c:pt idx="2">
                  <c:v>3.5625</c:v>
                </c:pt>
                <c:pt idx="3">
                  <c:v>1.2825000000000002</c:v>
                </c:pt>
                <c:pt idx="4">
                  <c:v>8.3249999999999993</c:v>
                </c:pt>
              </c:numCache>
            </c:numRef>
          </c:val>
          <c:shape val="pyramid"/>
          <c:extLst>
            <c:ext xmlns:c16="http://schemas.microsoft.com/office/drawing/2014/chart" uri="{C3380CC4-5D6E-409C-BE32-E72D297353CC}">
              <c16:uniqueId val="{0000000A-A684-42B2-81C8-F7A4B437E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1870336"/>
        <c:axId val="91871872"/>
        <c:axId val="0"/>
      </c:bar3DChart>
      <c:catAx>
        <c:axId val="9187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871872"/>
        <c:crosses val="autoZero"/>
        <c:auto val="1"/>
        <c:lblAlgn val="ctr"/>
        <c:lblOffset val="100"/>
        <c:noMultiLvlLbl val="0"/>
      </c:catAx>
      <c:valAx>
        <c:axId val="91871872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crossAx val="91870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379200</xdr:colOff>
      <xdr:row>17</xdr:row>
      <xdr:rowOff>100800</xdr:rowOff>
    </xdr:to>
    <xdr:graphicFrame macro="">
      <xdr:nvGraphicFramePr>
        <xdr:cNvPr id="410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workbookViewId="0">
      <selection activeCell="E25" sqref="E25"/>
    </sheetView>
  </sheetViews>
  <sheetFormatPr defaultRowHeight="12.75" x14ac:dyDescent="0.2"/>
  <cols>
    <col min="1" max="1" width="7.5703125" customWidth="1"/>
    <col min="2" max="2" width="7.85546875" bestFit="1" customWidth="1"/>
    <col min="3" max="3" width="6.42578125" bestFit="1" customWidth="1"/>
    <col min="4" max="4" width="7.42578125" customWidth="1"/>
    <col min="5" max="5" width="12.28515625" bestFit="1" customWidth="1"/>
    <col min="6" max="6" width="8.42578125" bestFit="1" customWidth="1"/>
    <col min="7" max="7" width="9.5703125" bestFit="1" customWidth="1"/>
  </cols>
  <sheetData>
    <row r="1" spans="1:17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3.5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x14ac:dyDescent="0.2">
      <c r="A4" s="3" t="s">
        <v>2</v>
      </c>
      <c r="B4" s="4" t="s">
        <v>3</v>
      </c>
      <c r="C4" s="4" t="s">
        <v>4</v>
      </c>
      <c r="D4" s="4" t="s">
        <v>5</v>
      </c>
      <c r="E4" s="4" t="s">
        <v>12</v>
      </c>
      <c r="F4" s="4" t="s">
        <v>13</v>
      </c>
      <c r="G4" s="5" t="s">
        <v>17</v>
      </c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x14ac:dyDescent="0.2">
      <c r="A5" s="2" t="s">
        <v>6</v>
      </c>
      <c r="B5" s="2">
        <v>10</v>
      </c>
      <c r="C5" s="6">
        <v>1.5</v>
      </c>
      <c r="D5" s="6">
        <f>B5*C5</f>
        <v>15</v>
      </c>
      <c r="E5" s="6">
        <f>D5*5%</f>
        <v>0.75</v>
      </c>
      <c r="F5" s="6">
        <f>D5-E5</f>
        <v>14.25</v>
      </c>
      <c r="G5" s="7">
        <f>F5/4</f>
        <v>3.5625</v>
      </c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x14ac:dyDescent="0.2">
      <c r="A6" s="2" t="s">
        <v>7</v>
      </c>
      <c r="B6" s="2">
        <v>15</v>
      </c>
      <c r="C6" s="6">
        <v>2.4</v>
      </c>
      <c r="D6" s="6">
        <f>B6*C6</f>
        <v>36</v>
      </c>
      <c r="E6" s="6">
        <f>D6*5%</f>
        <v>1.8</v>
      </c>
      <c r="F6" s="6">
        <f>D6-E6</f>
        <v>34.200000000000003</v>
      </c>
      <c r="G6" s="7">
        <f>F6/4</f>
        <v>8.5500000000000007</v>
      </c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2">
      <c r="A7" s="2" t="s">
        <v>8</v>
      </c>
      <c r="B7" s="2">
        <v>5</v>
      </c>
      <c r="C7" s="6">
        <v>3</v>
      </c>
      <c r="D7" s="6">
        <f>B7*C7</f>
        <v>15</v>
      </c>
      <c r="E7" s="6">
        <f>D7*5%</f>
        <v>0.75</v>
      </c>
      <c r="F7" s="6">
        <f>D7-E7</f>
        <v>14.25</v>
      </c>
      <c r="G7" s="7">
        <f>F7/4</f>
        <v>3.5625</v>
      </c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">
      <c r="A8" s="2" t="s">
        <v>9</v>
      </c>
      <c r="B8" s="2">
        <v>2</v>
      </c>
      <c r="C8" s="6">
        <v>2.7</v>
      </c>
      <c r="D8" s="6">
        <f>B8*C8</f>
        <v>5.4</v>
      </c>
      <c r="E8" s="6">
        <f>D8*5%</f>
        <v>0.27</v>
      </c>
      <c r="F8" s="6">
        <f>D8-E8</f>
        <v>5.1300000000000008</v>
      </c>
      <c r="G8" s="7">
        <f>F8/4</f>
        <v>1.2825000000000002</v>
      </c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">
      <c r="A9" s="2" t="s">
        <v>10</v>
      </c>
      <c r="B9" s="2">
        <v>20</v>
      </c>
      <c r="C9" s="6">
        <v>1.8</v>
      </c>
      <c r="D9" s="6">
        <f>B9*C9</f>
        <v>36</v>
      </c>
      <c r="E9" s="6">
        <f>D9*7.5%</f>
        <v>2.6999999999999997</v>
      </c>
      <c r="F9" s="6">
        <f>D9-E9</f>
        <v>33.299999999999997</v>
      </c>
      <c r="G9" s="7">
        <f>F9/4</f>
        <v>8.3249999999999993</v>
      </c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">
      <c r="A10" s="2"/>
      <c r="B10" s="2"/>
      <c r="C10" s="6"/>
      <c r="D10" s="6"/>
      <c r="E10" s="6"/>
      <c r="F10" s="6"/>
      <c r="G10" s="8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3.5" thickBot="1" x14ac:dyDescent="0.25">
      <c r="A11" s="3" t="s">
        <v>11</v>
      </c>
      <c r="B11" s="2">
        <f t="shared" ref="B11:G11" si="0">SUM(B5:B9)</f>
        <v>52</v>
      </c>
      <c r="C11" s="9">
        <f t="shared" si="0"/>
        <v>11.400000000000002</v>
      </c>
      <c r="D11" s="9">
        <f t="shared" si="0"/>
        <v>107.4</v>
      </c>
      <c r="E11" s="9">
        <f t="shared" si="0"/>
        <v>6.27</v>
      </c>
      <c r="F11" s="9">
        <f t="shared" si="0"/>
        <v>101.13</v>
      </c>
      <c r="G11" s="10">
        <f t="shared" si="0"/>
        <v>25.282499999999999</v>
      </c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13.5" thickBot="1" x14ac:dyDescent="0.25">
      <c r="A12" s="2"/>
      <c r="B12" s="2"/>
      <c r="C12" s="6"/>
      <c r="D12" s="6"/>
      <c r="E12" s="6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2">
      <c r="A13" s="11" t="s">
        <v>14</v>
      </c>
      <c r="B13" s="12">
        <f>AVERAGE(B5:B9)</f>
        <v>10.4</v>
      </c>
      <c r="C13" s="13">
        <f>AVERAGE(C5:C9)</f>
        <v>2.2800000000000002</v>
      </c>
      <c r="D13" s="13">
        <f>AVERAGE(D5:D9)</f>
        <v>21.48</v>
      </c>
      <c r="E13" s="13">
        <f>AVERAGE(E5:E9)</f>
        <v>1.254</v>
      </c>
      <c r="F13" s="14">
        <f>AVERAGE(F5:F9)</f>
        <v>20.225999999999999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2">
      <c r="A14" s="15" t="s">
        <v>15</v>
      </c>
      <c r="B14" s="16">
        <f>MAX(B5:B9)</f>
        <v>20</v>
      </c>
      <c r="C14" s="17">
        <f>MAX(C5:C9)</f>
        <v>3</v>
      </c>
      <c r="D14" s="17">
        <f>MAX(D5:D9)</f>
        <v>36</v>
      </c>
      <c r="E14" s="17">
        <f>MAX(E5:E9)</f>
        <v>2.6999999999999997</v>
      </c>
      <c r="F14" s="18">
        <f>MAX(F5:F9)</f>
        <v>34.200000000000003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13.5" thickBot="1" x14ac:dyDescent="0.25">
      <c r="A15" s="19" t="s">
        <v>16</v>
      </c>
      <c r="B15" s="20">
        <f>MIN(B5:B9)</f>
        <v>2</v>
      </c>
      <c r="C15" s="21">
        <f>MIN(C5:C9)</f>
        <v>1.5</v>
      </c>
      <c r="D15" s="21">
        <f>MIN(D5:D9)</f>
        <v>5.4</v>
      </c>
      <c r="E15" s="21">
        <f>MIN(E5:E9)</f>
        <v>0.27</v>
      </c>
      <c r="F15" s="22">
        <f>MIN(F5:F9)</f>
        <v>5.1300000000000008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27" sqref="M27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shopping list</vt:lpstr>
      <vt:lpstr>Perperson chart</vt:lpstr>
      <vt:lpstr>Sheet3</vt:lpstr>
    </vt:vector>
  </TitlesOfParts>
  <Company>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 Robertson</dc:creator>
  <cp:lastModifiedBy>Gay Robertson</cp:lastModifiedBy>
  <cp:lastPrinted>2005-02-04T01:55:21Z</cp:lastPrinted>
  <dcterms:created xsi:type="dcterms:W3CDTF">2005-02-04T01:29:34Z</dcterms:created>
  <dcterms:modified xsi:type="dcterms:W3CDTF">2017-03-06T19:06:52Z</dcterms:modified>
</cp:coreProperties>
</file>